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040_契約課\304_年間契約Ｒ０８\003_年間契約案件一覧\R08消001_プリンター用トナーカートリッジ等の購入【総務、入札、専、竹内】\001 施行伺い\"/>
    </mc:Choice>
  </mc:AlternateContent>
  <xr:revisionPtr revIDLastSave="0" documentId="13_ncr:1_{A2FBD4CF-AB06-4303-9F87-FA7130852076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入札金額内訳書" sheetId="2" r:id="rId1"/>
  </sheets>
  <definedNames>
    <definedName name="_xlnm.Print_Area" localSheetId="0">入札金額内訳書!$A$1:$G$46</definedName>
    <definedName name="_xlnm.Print_Titles" localSheetId="0">入札金額内訳書!$3:$3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2" l="1"/>
  <c r="G40" i="2"/>
  <c r="G39" i="2"/>
  <c r="G38" i="2"/>
  <c r="G37" i="2"/>
  <c r="G36" i="2"/>
  <c r="G35" i="2"/>
  <c r="G34" i="2"/>
  <c r="G33" i="2"/>
  <c r="G32" i="2"/>
  <c r="G31" i="2"/>
  <c r="G30" i="2"/>
  <c r="G29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41" i="2" l="1"/>
  <c r="G25" i="2"/>
  <c r="E43" i="2" l="1"/>
</calcChain>
</file>

<file path=xl/sharedStrings.xml><?xml version="1.0" encoding="utf-8"?>
<sst xmlns="http://schemas.openxmlformats.org/spreadsheetml/2006/main" count="103" uniqueCount="75">
  <si>
    <t>№</t>
  </si>
  <si>
    <t>品名</t>
  </si>
  <si>
    <t>型番</t>
    <rPh sb="0" eb="2">
      <t>カタバン</t>
    </rPh>
    <phoneticPr fontId="2"/>
  </si>
  <si>
    <t>環境推進トナー（シアン）</t>
  </si>
  <si>
    <t>環境推進トナー（マゼンタ）</t>
  </si>
  <si>
    <t>環境推進トナー（ブラック）</t>
    <rPh sb="0" eb="2">
      <t>カンキョウ</t>
    </rPh>
    <rPh sb="2" eb="4">
      <t>スイシン</t>
    </rPh>
    <phoneticPr fontId="1"/>
  </si>
  <si>
    <t>環境推進トナー(イエロー)</t>
    <rPh sb="0" eb="2">
      <t>カンキョウ</t>
    </rPh>
    <rPh sb="2" eb="4">
      <t>スイシン</t>
    </rPh>
    <phoneticPr fontId="2"/>
  </si>
  <si>
    <t>エプソン　ＬＰ－Ｓ７１６０Ｚ</t>
    <phoneticPr fontId="2"/>
  </si>
  <si>
    <t>ＬＰＣ３Ｔ３３ＣＳ</t>
    <phoneticPr fontId="2"/>
  </si>
  <si>
    <t>ＬＰＣ３Ｔ３３ＭＳ</t>
    <phoneticPr fontId="2"/>
  </si>
  <si>
    <t>ＬＰＣ３Ｔ３３ＹＳ</t>
    <phoneticPr fontId="2"/>
  </si>
  <si>
    <t>感光体ユニット（カラー）</t>
  </si>
  <si>
    <t>ＬＰＣ３Ｋ１７</t>
  </si>
  <si>
    <t>感光体ユニット（ブラック）</t>
  </si>
  <si>
    <t>ＬＰＣ３Ｋ１７Ｋ</t>
  </si>
  <si>
    <t>ＣＴ３５０９０４</t>
    <phoneticPr fontId="2"/>
  </si>
  <si>
    <t>廃トナーボックス</t>
  </si>
  <si>
    <t>ＬＰＣ３Ｈ１７</t>
  </si>
  <si>
    <t>ゼロックスドラムカートリッジ</t>
    <phoneticPr fontId="2"/>
  </si>
  <si>
    <t>ゼロックストナー回収ボトル</t>
    <rPh sb="8" eb="10">
      <t>カイシュウ</t>
    </rPh>
    <phoneticPr fontId="2"/>
  </si>
  <si>
    <t>CWAA０７３１</t>
  </si>
  <si>
    <t>対応プリンター名</t>
    <rPh sb="0" eb="2">
      <t>タイオウ</t>
    </rPh>
    <rPh sb="7" eb="8">
      <t>メイ</t>
    </rPh>
    <phoneticPr fontId="2"/>
  </si>
  <si>
    <t>環境推進トナー</t>
    <rPh sb="0" eb="2">
      <t>カンキョウ</t>
    </rPh>
    <rPh sb="2" eb="4">
      <t>スイシン</t>
    </rPh>
    <phoneticPr fontId="2"/>
  </si>
  <si>
    <t>ＬＰＢ４Ｔ２４Ｖ</t>
    <phoneticPr fontId="2"/>
  </si>
  <si>
    <t>エプソン　ＬＰ－Ｓ１８０Ｄ</t>
    <phoneticPr fontId="2"/>
  </si>
  <si>
    <t>トナーカートリッジ（ブラック）</t>
  </si>
  <si>
    <t>トナーカートリッジ（シアン）</t>
  </si>
  <si>
    <t>トナーカートリッジ（マゼンタ）</t>
  </si>
  <si>
    <t>トナーカートリッジ（イエロー）</t>
  </si>
  <si>
    <t>ＣＴ２０３１６９</t>
  </si>
  <si>
    <t>ＣＴ２０３１７０</t>
  </si>
  <si>
    <t>ＣＴ２０３１７１</t>
  </si>
  <si>
    <t>ＣＴ２０３１７２</t>
  </si>
  <si>
    <t>①エプソン社製プリンタートナー</t>
    <rPh sb="5" eb="6">
      <t>シャ</t>
    </rPh>
    <rPh sb="6" eb="7">
      <t>セイ</t>
    </rPh>
    <phoneticPr fontId="2"/>
  </si>
  <si>
    <t>ＬＰＣ３Ｔ３３ＫＳ</t>
    <phoneticPr fontId="2"/>
  </si>
  <si>
    <t>ＬＰＣ３Ｔ３９KV</t>
  </si>
  <si>
    <t>ＬＰＣ３Ｔ３９CV</t>
  </si>
  <si>
    <t>ＬＰＣ３Ｔ３９MV</t>
  </si>
  <si>
    <t>ＬＰＣ３Ｔ３９YV</t>
  </si>
  <si>
    <t>エプソン　LP-M８１８０A</t>
  </si>
  <si>
    <t>富士フィルムＣ５１５０ｄ</t>
    <rPh sb="0" eb="2">
      <t>フジ</t>
    </rPh>
    <phoneticPr fontId="2"/>
  </si>
  <si>
    <t>②富士フィルム社製プリンタートナー</t>
    <rPh sb="1" eb="3">
      <t>フジ</t>
    </rPh>
    <rPh sb="7" eb="8">
      <t>シャ</t>
    </rPh>
    <rPh sb="8" eb="9">
      <t>セイ</t>
    </rPh>
    <phoneticPr fontId="2"/>
  </si>
  <si>
    <t>ＬＰＣ３Ｔ３１ＫＳ３</t>
    <phoneticPr fontId="2"/>
  </si>
  <si>
    <t>エプソン　ＬＰ－Ｍ８０４０Ａ／ＬＰ－Ｓ８１６０
　　　　　　 ＬＰ－Ｍ８１７０Ａ</t>
    <phoneticPr fontId="2"/>
  </si>
  <si>
    <t>ＬＰＣ３Ｔ３１ＣＳ３</t>
    <phoneticPr fontId="2"/>
  </si>
  <si>
    <t>ＬＰＣ３Ｔ３１ＭＳ３</t>
    <phoneticPr fontId="2"/>
  </si>
  <si>
    <t>ＬＰＣ３Ｔ３１ＹＳ３</t>
    <phoneticPr fontId="2"/>
  </si>
  <si>
    <t>ＬＰＣ３Ｔ３８ＫＶ</t>
  </si>
  <si>
    <t>ＬＰＣ３Ｔ３８ＣＶ</t>
  </si>
  <si>
    <t>ＬＰＣ３Ｔ３８ＭＶ</t>
  </si>
  <si>
    <t>ＬＰＣ３Ｔ３８ＹＶ</t>
  </si>
  <si>
    <t>エプソン　ＬＰ－Ｓ７１８０Ｚ</t>
    <phoneticPr fontId="2"/>
  </si>
  <si>
    <t>エプソン　ＬＰ－Ｓ７１６０Ｚ／ＬＰ－Ｓ７１８０Ｚ
　　　　　　 ＬＰ－Ｍ８０４０Ａ／ＬＰ－Ｓ８１６０
　　　　　　 ＬＰ－Ｍ８１７０Ａ／ＬＰ－Ｍ８１８０Ａ</t>
    <phoneticPr fontId="2"/>
  </si>
  <si>
    <t>富士フィルムＣ５５７０</t>
    <rPh sb="0" eb="2">
      <t>フジ</t>
    </rPh>
    <phoneticPr fontId="2"/>
  </si>
  <si>
    <t>ＣＴ２０３８８７</t>
    <phoneticPr fontId="2"/>
  </si>
  <si>
    <t>ＣＴ２０３８８８</t>
    <phoneticPr fontId="2"/>
  </si>
  <si>
    <t>ＣＴ２０３８８９</t>
    <phoneticPr fontId="2"/>
  </si>
  <si>
    <t>ＣＴ２０３８９０</t>
    <phoneticPr fontId="2"/>
  </si>
  <si>
    <t>ＣＷＡＡ１０５１</t>
    <phoneticPr fontId="2"/>
  </si>
  <si>
    <t>ＣＴ３５１３６９</t>
    <phoneticPr fontId="2"/>
  </si>
  <si>
    <t>（単位：円）</t>
    <rPh sb="1" eb="3">
      <t>タンイ</t>
    </rPh>
    <rPh sb="4" eb="5">
      <t>エン</t>
    </rPh>
    <phoneticPr fontId="2"/>
  </si>
  <si>
    <t>単価</t>
    <rPh sb="0" eb="1">
      <t>タン</t>
    </rPh>
    <rPh sb="1" eb="2">
      <t>カ</t>
    </rPh>
    <phoneticPr fontId="3"/>
  </si>
  <si>
    <t>（※単価は消費税額及び地方消費税額を除く）</t>
  </si>
  <si>
    <t>金額</t>
    <rPh sb="0" eb="2">
      <t>キンガク</t>
    </rPh>
    <phoneticPr fontId="3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</si>
  <si>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</si>
  <si>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予定数量</t>
    <rPh sb="0" eb="2">
      <t>ヨテイ</t>
    </rPh>
    <rPh sb="2" eb="4">
      <t>スウリョウ</t>
    </rPh>
    <phoneticPr fontId="3"/>
  </si>
  <si>
    <t>水色のセルにのみ入力すること。</t>
    <rPh sb="0" eb="2">
      <t>ミズイロ</t>
    </rPh>
    <rPh sb="8" eb="10">
      <t>ニュウリョク</t>
    </rPh>
    <phoneticPr fontId="2"/>
  </si>
  <si>
    <t>その他は自動計算</t>
    <rPh sb="2" eb="3">
      <t>タ</t>
    </rPh>
    <rPh sb="4" eb="6">
      <t>ジドウ</t>
    </rPh>
    <rPh sb="6" eb="8">
      <t>ケイサン</t>
    </rPh>
    <phoneticPr fontId="2"/>
  </si>
  <si>
    <t>小計①</t>
    <rPh sb="0" eb="2">
      <t>ショウケイ</t>
    </rPh>
    <phoneticPr fontId="2"/>
  </si>
  <si>
    <t>小計②</t>
    <rPh sb="0" eb="2">
      <t>ショウケイ</t>
    </rPh>
    <phoneticPr fontId="2"/>
  </si>
  <si>
    <t>合計(小計① + 小計②)</t>
    <phoneticPr fontId="2"/>
  </si>
  <si>
    <t>円</t>
    <rPh sb="0" eb="1">
      <t>エン</t>
    </rPh>
    <phoneticPr fontId="2"/>
  </si>
  <si>
    <t>合計金額は入札書記載金額と一致すること</t>
    <rPh sb="0" eb="2">
      <t>ゴウケイ</t>
    </rPh>
    <rPh sb="2" eb="4">
      <t>キンガク</t>
    </rPh>
    <rPh sb="5" eb="8">
      <t>ニュウサツショ</t>
    </rPh>
    <rPh sb="8" eb="10">
      <t>キサイ</t>
    </rPh>
    <rPh sb="10" eb="12">
      <t>キンガク</t>
    </rPh>
    <rPh sb="13" eb="15">
      <t>イッチ</t>
    </rPh>
    <phoneticPr fontId="2"/>
  </si>
  <si>
    <t>※合計金額は入札書記載金額と一致すること。</t>
    <rPh sb="1" eb="3">
      <t>ゴウケイ</t>
    </rPh>
    <rPh sb="3" eb="5">
      <t>キンガク</t>
    </rPh>
    <rPh sb="6" eb="8">
      <t>ニュウサツ</t>
    </rPh>
    <rPh sb="8" eb="9">
      <t>ショ</t>
    </rPh>
    <rPh sb="9" eb="11">
      <t>キサイ</t>
    </rPh>
    <rPh sb="11" eb="13">
      <t>キンガク</t>
    </rPh>
    <rPh sb="14" eb="16">
      <t>イッチ</t>
    </rPh>
    <phoneticPr fontId="2"/>
  </si>
  <si>
    <t>※本内訳書は入札書の封筒には入れず、入札終了後に落札者のみ提出すること。</t>
    <rPh sb="1" eb="2">
      <t>ホン</t>
    </rPh>
    <rPh sb="2" eb="5">
      <t>ウチワケショ</t>
    </rPh>
    <rPh sb="6" eb="8">
      <t>ニュウサツ</t>
    </rPh>
    <rPh sb="8" eb="9">
      <t>ショ</t>
    </rPh>
    <rPh sb="10" eb="12">
      <t>フウトウ</t>
    </rPh>
    <rPh sb="14" eb="15">
      <t>イ</t>
    </rPh>
    <rPh sb="18" eb="20">
      <t>ニュウサツ</t>
    </rPh>
    <rPh sb="20" eb="23">
      <t>シュウリョウゴ</t>
    </rPh>
    <rPh sb="24" eb="27">
      <t>ラクサツシャ</t>
    </rPh>
    <rPh sb="29" eb="3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</si>
</sst>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3" fillId="0" borderId="0" xfId="0" applyFont="1" applyFill="1" applyBorder="1" applyAlignment="1" applyProtection="1">
      <alignment shrinkToFit="1"/>
    </xf>
    <xf numFmtId="0" fontId="3" fillId="0" borderId="0" xfId="0" applyFont="1" applyBorder="1" applyAlignment="1" applyProtection="1">
      <alignment shrinkToFit="1"/>
    </xf>
    <xf numFmtId="58" fontId="3" fillId="0" borderId="0" xfId="0" applyNumberFormat="1" applyFont="1" applyFill="1" applyBorder="1" applyAlignment="1" applyProtection="1">
      <alignment horizontal="right" shrinkToFit="1"/>
    </xf>
    <xf numFmtId="0" fontId="3" fillId="0" borderId="0" xfId="0" applyFont="1" applyFill="1" applyBorder="1" applyAlignment="1" applyProtection="1">
      <alignment horizontal="right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</xf>
    <xf numFmtId="0" fontId="3" fillId="0" borderId="2" xfId="0" applyFont="1" applyFill="1" applyBorder="1" applyAlignment="1" applyProtection="1">
      <alignment vertical="center" shrinkToFit="1"/>
      <protection locked="0"/>
    </xf>
    <xf numFmtId="176" fontId="3" fillId="0" borderId="2" xfId="0" applyNumberFormat="1" applyFont="1" applyFill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176" fontId="3" fillId="0" borderId="4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7" fontId="3" fillId="0" borderId="2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shrinkToFit="1"/>
    </xf>
    <xf numFmtId="0" fontId="5" fillId="0" borderId="0" xfId="0" applyFont="1" applyFill="1" applyBorder="1" applyAlignment="1" applyProtection="1"/>
    <xf numFmtId="0" fontId="5" fillId="0" borderId="0" xfId="0" applyFont="1" applyBorder="1" applyAlignment="1" applyProtection="1">
      <alignment shrinkToFit="1"/>
    </xf>
    <xf numFmtId="0" fontId="6" fillId="0" borderId="0" xfId="0" applyFont="1" applyFill="1" applyBorder="1" applyAlignment="1" applyProtection="1">
      <alignment horizontal="right" shrinkToFi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left" vertical="center" wrapText="1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right" vertical="center" shrinkToFi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176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3" xfId="0" applyFont="1" applyFill="1" applyBorder="1" applyAlignment="1" applyProtection="1">
      <alignment vertical="center" wrapText="1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3" fillId="0" borderId="5" xfId="0" applyFont="1" applyFill="1" applyBorder="1" applyAlignment="1" applyProtection="1">
      <alignment horizontal="right" shrinkToFit="1"/>
    </xf>
    <xf numFmtId="176" fontId="3" fillId="0" borderId="5" xfId="0" applyNumberFormat="1" applyFont="1" applyFill="1" applyBorder="1" applyAlignment="1" applyProtection="1">
      <alignment shrinkToFit="1"/>
    </xf>
    <xf numFmtId="0" fontId="3" fillId="0" borderId="0" xfId="0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vertical="center" shrinkToFit="1"/>
      <protection locked="0"/>
    </xf>
    <xf numFmtId="177" fontId="3" fillId="2" borderId="2" xfId="0" applyNumberFormat="1" applyFont="1" applyFill="1" applyBorder="1" applyAlignment="1" applyProtection="1">
      <alignment vertical="center" shrinkToFit="1"/>
      <protection locked="0"/>
    </xf>
    <xf numFmtId="176" fontId="3" fillId="2" borderId="2" xfId="0" applyNumberFormat="1" applyFont="1" applyFill="1" applyBorder="1" applyAlignment="1" applyProtection="1">
      <alignment vertical="center" shrinkToFit="1"/>
      <protection locked="0"/>
    </xf>
    <xf numFmtId="176" fontId="3" fillId="2" borderId="4" xfId="0" applyNumberFormat="1" applyFont="1" applyFill="1" applyBorder="1" applyAlignment="1" applyProtection="1">
      <alignment vertical="center" shrinkToFit="1"/>
      <protection locked="0"/>
    </xf>
    <xf numFmtId="176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6" fillId="0" borderId="0" xfId="0" applyFont="1" applyAlignment="1">
      <alignment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shrinkToFit="1"/>
    </xf>
    <xf numFmtId="38" fontId="3" fillId="0" borderId="0" xfId="1" applyFont="1" applyFill="1" applyBorder="1" applyAlignment="1" applyProtection="1">
      <alignment horizontal="right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38" fontId="5" fillId="0" borderId="6" xfId="1" applyFont="1" applyFill="1" applyBorder="1" applyAlignment="1" applyProtection="1">
      <alignment horizontal="right" shrinkToFit="1"/>
    </xf>
    <xf numFmtId="0" fontId="3" fillId="0" borderId="6" xfId="0" applyFont="1" applyBorder="1" applyAlignment="1">
      <alignment horizontal="left"/>
    </xf>
    <xf numFmtId="38" fontId="3" fillId="0" borderId="6" xfId="0" applyNumberFormat="1" applyFont="1" applyBorder="1" applyAlignment="1">
      <alignment horizontal="right" shrinkToFit="1"/>
    </xf>
    <xf numFmtId="0" fontId="9" fillId="0" borderId="0" xfId="0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showZeros="0" tabSelected="1" view="pageBreakPreview" zoomScale="90" zoomScaleNormal="100" zoomScaleSheetLayoutView="90" workbookViewId="0">
      <selection sqref="A1:G1"/>
    </sheetView>
  </sheetViews>
  <sheetFormatPr defaultColWidth="9" defaultRowHeight="19" x14ac:dyDescent="0.3"/>
  <cols>
    <col min="1" max="1" width="4.26953125" style="1" bestFit="1" customWidth="1"/>
    <col min="2" max="2" width="59.08984375" style="1" customWidth="1"/>
    <col min="3" max="3" width="38.7265625" style="1" customWidth="1"/>
    <col min="4" max="4" width="25.6328125" style="1" customWidth="1"/>
    <col min="5" max="6" width="16.36328125" style="1" customWidth="1"/>
    <col min="7" max="7" width="20.90625" style="1" customWidth="1"/>
    <col min="8" max="16384" width="9" style="2"/>
  </cols>
  <sheetData>
    <row r="1" spans="1:9" ht="32.5" customHeight="1" x14ac:dyDescent="0.3">
      <c r="A1" s="63" t="s">
        <v>64</v>
      </c>
      <c r="B1" s="63"/>
      <c r="C1" s="63"/>
      <c r="D1" s="63"/>
      <c r="E1" s="63"/>
      <c r="F1" s="63"/>
      <c r="G1" s="63"/>
    </row>
    <row r="2" spans="1:9" ht="32.5" customHeight="1" x14ac:dyDescent="0.3">
      <c r="A2" s="25" t="s">
        <v>33</v>
      </c>
      <c r="B2" s="4"/>
      <c r="D2" s="3"/>
      <c r="E2" s="27"/>
      <c r="F2" s="27"/>
      <c r="G2" s="27" t="s">
        <v>60</v>
      </c>
    </row>
    <row r="3" spans="1:9" ht="32.5" customHeight="1" x14ac:dyDescent="0.3">
      <c r="A3" s="5" t="s">
        <v>0</v>
      </c>
      <c r="B3" s="5" t="s">
        <v>21</v>
      </c>
      <c r="C3" s="5" t="s">
        <v>1</v>
      </c>
      <c r="D3" s="5" t="s">
        <v>2</v>
      </c>
      <c r="E3" s="6" t="s">
        <v>65</v>
      </c>
      <c r="F3" s="6" t="s">
        <v>61</v>
      </c>
      <c r="G3" s="6" t="s">
        <v>63</v>
      </c>
    </row>
    <row r="4" spans="1:9" s="11" customFormat="1" ht="32.5" customHeight="1" x14ac:dyDescent="0.2">
      <c r="A4" s="7">
        <v>1</v>
      </c>
      <c r="B4" s="37" t="s">
        <v>7</v>
      </c>
      <c r="C4" s="8" t="s">
        <v>5</v>
      </c>
      <c r="D4" s="9" t="s">
        <v>34</v>
      </c>
      <c r="E4" s="10">
        <v>871</v>
      </c>
      <c r="F4" s="45"/>
      <c r="G4" s="10">
        <f>E4*F4</f>
        <v>0</v>
      </c>
      <c r="I4" s="41" t="s">
        <v>66</v>
      </c>
    </row>
    <row r="5" spans="1:9" s="11" customFormat="1" ht="32.5" customHeight="1" x14ac:dyDescent="0.2">
      <c r="A5" s="7">
        <v>2</v>
      </c>
      <c r="B5" s="38"/>
      <c r="C5" s="8" t="s">
        <v>3</v>
      </c>
      <c r="D5" s="9" t="s">
        <v>8</v>
      </c>
      <c r="E5" s="10">
        <v>231</v>
      </c>
      <c r="F5" s="45"/>
      <c r="G5" s="10">
        <f t="shared" ref="G5:G22" si="0">E5*F5</f>
        <v>0</v>
      </c>
      <c r="I5" s="41" t="s">
        <v>67</v>
      </c>
    </row>
    <row r="6" spans="1:9" s="11" customFormat="1" ht="32.5" customHeight="1" x14ac:dyDescent="0.2">
      <c r="A6" s="7">
        <v>3</v>
      </c>
      <c r="B6" s="38"/>
      <c r="C6" s="8" t="s">
        <v>4</v>
      </c>
      <c r="D6" s="9" t="s">
        <v>9</v>
      </c>
      <c r="E6" s="10">
        <v>233</v>
      </c>
      <c r="F6" s="45"/>
      <c r="G6" s="10">
        <f t="shared" si="0"/>
        <v>0</v>
      </c>
    </row>
    <row r="7" spans="1:9" s="11" customFormat="1" ht="32.5" customHeight="1" x14ac:dyDescent="0.2">
      <c r="A7" s="7">
        <v>4</v>
      </c>
      <c r="B7" s="39"/>
      <c r="C7" s="12" t="s">
        <v>6</v>
      </c>
      <c r="D7" s="9" t="s">
        <v>10</v>
      </c>
      <c r="E7" s="13">
        <v>245</v>
      </c>
      <c r="F7" s="47"/>
      <c r="G7" s="13">
        <f t="shared" si="0"/>
        <v>0</v>
      </c>
    </row>
    <row r="8" spans="1:9" s="11" customFormat="1" ht="32.5" customHeight="1" x14ac:dyDescent="0.2">
      <c r="A8" s="7">
        <v>5</v>
      </c>
      <c r="B8" s="37" t="s">
        <v>51</v>
      </c>
      <c r="C8" s="8" t="s">
        <v>5</v>
      </c>
      <c r="D8" s="9" t="s">
        <v>47</v>
      </c>
      <c r="E8" s="13">
        <v>7</v>
      </c>
      <c r="F8" s="47"/>
      <c r="G8" s="13">
        <f t="shared" si="0"/>
        <v>0</v>
      </c>
    </row>
    <row r="9" spans="1:9" s="11" customFormat="1" ht="32.5" customHeight="1" x14ac:dyDescent="0.2">
      <c r="A9" s="7">
        <v>6</v>
      </c>
      <c r="B9" s="38"/>
      <c r="C9" s="8" t="s">
        <v>3</v>
      </c>
      <c r="D9" s="9" t="s">
        <v>48</v>
      </c>
      <c r="E9" s="13">
        <v>5</v>
      </c>
      <c r="F9" s="47"/>
      <c r="G9" s="13">
        <f t="shared" si="0"/>
        <v>0</v>
      </c>
    </row>
    <row r="10" spans="1:9" s="11" customFormat="1" ht="32.5" customHeight="1" x14ac:dyDescent="0.2">
      <c r="A10" s="7">
        <v>7</v>
      </c>
      <c r="B10" s="38"/>
      <c r="C10" s="8" t="s">
        <v>4</v>
      </c>
      <c r="D10" s="9" t="s">
        <v>49</v>
      </c>
      <c r="E10" s="13">
        <v>3</v>
      </c>
      <c r="F10" s="47"/>
      <c r="G10" s="13">
        <f t="shared" si="0"/>
        <v>0</v>
      </c>
    </row>
    <row r="11" spans="1:9" s="11" customFormat="1" ht="32.5" customHeight="1" x14ac:dyDescent="0.2">
      <c r="A11" s="7">
        <v>8</v>
      </c>
      <c r="B11" s="39"/>
      <c r="C11" s="12" t="s">
        <v>6</v>
      </c>
      <c r="D11" s="9" t="s">
        <v>50</v>
      </c>
      <c r="E11" s="13">
        <v>9</v>
      </c>
      <c r="F11" s="47"/>
      <c r="G11" s="13">
        <f t="shared" si="0"/>
        <v>0</v>
      </c>
    </row>
    <row r="12" spans="1:9" s="11" customFormat="1" ht="32.5" customHeight="1" x14ac:dyDescent="0.2">
      <c r="A12" s="7">
        <v>9</v>
      </c>
      <c r="B12" s="40" t="s">
        <v>43</v>
      </c>
      <c r="C12" s="8" t="s">
        <v>5</v>
      </c>
      <c r="D12" s="9" t="s">
        <v>42</v>
      </c>
      <c r="E12" s="10">
        <v>2</v>
      </c>
      <c r="F12" s="45"/>
      <c r="G12" s="10">
        <f t="shared" si="0"/>
        <v>0</v>
      </c>
    </row>
    <row r="13" spans="1:9" s="11" customFormat="1" ht="32.5" customHeight="1" x14ac:dyDescent="0.2">
      <c r="A13" s="7">
        <v>10</v>
      </c>
      <c r="B13" s="38"/>
      <c r="C13" s="8" t="s">
        <v>3</v>
      </c>
      <c r="D13" s="9" t="s">
        <v>44</v>
      </c>
      <c r="E13" s="10">
        <v>2</v>
      </c>
      <c r="F13" s="45"/>
      <c r="G13" s="10">
        <f t="shared" si="0"/>
        <v>0</v>
      </c>
    </row>
    <row r="14" spans="1:9" s="11" customFormat="1" ht="32.5" customHeight="1" x14ac:dyDescent="0.2">
      <c r="A14" s="7">
        <v>11</v>
      </c>
      <c r="B14" s="38"/>
      <c r="C14" s="8" t="s">
        <v>4</v>
      </c>
      <c r="D14" s="9" t="s">
        <v>45</v>
      </c>
      <c r="E14" s="10">
        <v>2</v>
      </c>
      <c r="F14" s="45"/>
      <c r="G14" s="10">
        <f t="shared" si="0"/>
        <v>0</v>
      </c>
    </row>
    <row r="15" spans="1:9" s="11" customFormat="1" ht="32.5" customHeight="1" x14ac:dyDescent="0.2">
      <c r="A15" s="7">
        <v>12</v>
      </c>
      <c r="B15" s="39"/>
      <c r="C15" s="12" t="s">
        <v>6</v>
      </c>
      <c r="D15" s="14" t="s">
        <v>46</v>
      </c>
      <c r="E15" s="10">
        <v>2</v>
      </c>
      <c r="F15" s="45"/>
      <c r="G15" s="10">
        <f t="shared" si="0"/>
        <v>0</v>
      </c>
    </row>
    <row r="16" spans="1:9" s="11" customFormat="1" ht="32.5" customHeight="1" x14ac:dyDescent="0.2">
      <c r="A16" s="7">
        <v>13</v>
      </c>
      <c r="B16" s="40" t="s">
        <v>39</v>
      </c>
      <c r="C16" s="8" t="s">
        <v>5</v>
      </c>
      <c r="D16" s="9" t="s">
        <v>35</v>
      </c>
      <c r="E16" s="10">
        <v>62</v>
      </c>
      <c r="F16" s="45"/>
      <c r="G16" s="10">
        <f t="shared" si="0"/>
        <v>0</v>
      </c>
    </row>
    <row r="17" spans="1:7" s="11" customFormat="1" ht="32.5" customHeight="1" x14ac:dyDescent="0.2">
      <c r="A17" s="7">
        <v>14</v>
      </c>
      <c r="B17" s="38"/>
      <c r="C17" s="8" t="s">
        <v>3</v>
      </c>
      <c r="D17" s="9" t="s">
        <v>36</v>
      </c>
      <c r="E17" s="10">
        <v>38</v>
      </c>
      <c r="F17" s="45"/>
      <c r="G17" s="10">
        <f t="shared" si="0"/>
        <v>0</v>
      </c>
    </row>
    <row r="18" spans="1:7" s="11" customFormat="1" ht="32.5" customHeight="1" x14ac:dyDescent="0.2">
      <c r="A18" s="7">
        <v>15</v>
      </c>
      <c r="B18" s="38"/>
      <c r="C18" s="8" t="s">
        <v>4</v>
      </c>
      <c r="D18" s="9" t="s">
        <v>37</v>
      </c>
      <c r="E18" s="10">
        <v>36</v>
      </c>
      <c r="F18" s="45"/>
      <c r="G18" s="10">
        <f t="shared" si="0"/>
        <v>0</v>
      </c>
    </row>
    <row r="19" spans="1:7" s="11" customFormat="1" ht="32.5" customHeight="1" x14ac:dyDescent="0.2">
      <c r="A19" s="7">
        <v>16</v>
      </c>
      <c r="B19" s="39"/>
      <c r="C19" s="12" t="s">
        <v>6</v>
      </c>
      <c r="D19" s="14" t="s">
        <v>38</v>
      </c>
      <c r="E19" s="10">
        <v>36</v>
      </c>
      <c r="F19" s="45"/>
      <c r="G19" s="10">
        <f t="shared" si="0"/>
        <v>0</v>
      </c>
    </row>
    <row r="20" spans="1:7" s="11" customFormat="1" ht="32.5" customHeight="1" x14ac:dyDescent="0.2">
      <c r="A20" s="7">
        <v>17</v>
      </c>
      <c r="B20" s="15" t="s">
        <v>24</v>
      </c>
      <c r="C20" s="8" t="s">
        <v>22</v>
      </c>
      <c r="D20" s="9" t="s">
        <v>23</v>
      </c>
      <c r="E20" s="10">
        <v>24</v>
      </c>
      <c r="F20" s="45"/>
      <c r="G20" s="10">
        <f t="shared" si="0"/>
        <v>0</v>
      </c>
    </row>
    <row r="21" spans="1:7" s="11" customFormat="1" ht="32.5" customHeight="1" x14ac:dyDescent="0.2">
      <c r="A21" s="7">
        <v>18</v>
      </c>
      <c r="B21" s="35" t="s">
        <v>52</v>
      </c>
      <c r="C21" s="16" t="s">
        <v>11</v>
      </c>
      <c r="D21" s="17" t="s">
        <v>12</v>
      </c>
      <c r="E21" s="18">
        <v>363</v>
      </c>
      <c r="F21" s="48"/>
      <c r="G21" s="18">
        <f t="shared" si="0"/>
        <v>0</v>
      </c>
    </row>
    <row r="22" spans="1:7" ht="32.5" customHeight="1" x14ac:dyDescent="0.3">
      <c r="A22" s="7">
        <v>19</v>
      </c>
      <c r="B22" s="36"/>
      <c r="C22" s="8" t="s">
        <v>13</v>
      </c>
      <c r="D22" s="15" t="s">
        <v>14</v>
      </c>
      <c r="E22" s="10">
        <v>228</v>
      </c>
      <c r="F22" s="45"/>
      <c r="G22" s="10">
        <f t="shared" si="0"/>
        <v>0</v>
      </c>
    </row>
    <row r="23" spans="1:7" ht="32.5" customHeight="1" x14ac:dyDescent="0.3">
      <c r="A23" s="32">
        <v>20</v>
      </c>
      <c r="B23" s="35" t="s">
        <v>52</v>
      </c>
      <c r="C23" s="33" t="s">
        <v>16</v>
      </c>
      <c r="D23" s="33" t="s">
        <v>17</v>
      </c>
      <c r="E23" s="34">
        <v>288</v>
      </c>
      <c r="F23" s="49"/>
      <c r="G23" s="34">
        <f>E23*F23</f>
        <v>0</v>
      </c>
    </row>
    <row r="24" spans="1:7" ht="32.5" customHeight="1" x14ac:dyDescent="0.3">
      <c r="A24" s="32"/>
      <c r="B24" s="36"/>
      <c r="C24" s="33"/>
      <c r="D24" s="33"/>
      <c r="E24" s="34"/>
      <c r="F24" s="49"/>
      <c r="G24" s="34"/>
    </row>
    <row r="25" spans="1:7" ht="32.5" customHeight="1" thickBot="1" x14ac:dyDescent="0.35">
      <c r="A25" s="44" t="s">
        <v>62</v>
      </c>
      <c r="F25" s="42" t="s">
        <v>68</v>
      </c>
      <c r="G25" s="43">
        <f>SUM(G4:G24)</f>
        <v>0</v>
      </c>
    </row>
    <row r="26" spans="1:7" ht="22.5" customHeight="1" thickTop="1" x14ac:dyDescent="0.3">
      <c r="G26" s="2"/>
    </row>
    <row r="27" spans="1:7" s="26" customFormat="1" ht="32.5" customHeight="1" x14ac:dyDescent="0.3">
      <c r="A27" s="25" t="s">
        <v>41</v>
      </c>
      <c r="B27" s="4"/>
      <c r="D27" s="24"/>
      <c r="E27" s="27"/>
      <c r="F27" s="27"/>
      <c r="G27" s="27" t="s">
        <v>60</v>
      </c>
    </row>
    <row r="28" spans="1:7" ht="32.5" customHeight="1" x14ac:dyDescent="0.3">
      <c r="A28" s="5" t="s">
        <v>0</v>
      </c>
      <c r="B28" s="5" t="s">
        <v>21</v>
      </c>
      <c r="C28" s="5" t="s">
        <v>1</v>
      </c>
      <c r="D28" s="5" t="s">
        <v>2</v>
      </c>
      <c r="E28" s="6" t="s">
        <v>65</v>
      </c>
      <c r="F28" s="6" t="s">
        <v>61</v>
      </c>
      <c r="G28" s="6" t="s">
        <v>63</v>
      </c>
    </row>
    <row r="29" spans="1:7" ht="32.5" customHeight="1" x14ac:dyDescent="0.3">
      <c r="A29" s="19">
        <v>1</v>
      </c>
      <c r="B29" s="29" t="s">
        <v>40</v>
      </c>
      <c r="C29" s="8" t="s">
        <v>25</v>
      </c>
      <c r="D29" s="9" t="s">
        <v>29</v>
      </c>
      <c r="E29" s="20">
        <v>31</v>
      </c>
      <c r="F29" s="45"/>
      <c r="G29" s="20">
        <f t="shared" ref="G29:G40" si="1">E29*F29</f>
        <v>0</v>
      </c>
    </row>
    <row r="30" spans="1:7" ht="32.5" customHeight="1" x14ac:dyDescent="0.3">
      <c r="A30" s="19">
        <v>2</v>
      </c>
      <c r="B30" s="30"/>
      <c r="C30" s="8" t="s">
        <v>26</v>
      </c>
      <c r="D30" s="8" t="s">
        <v>30</v>
      </c>
      <c r="E30" s="20">
        <v>2</v>
      </c>
      <c r="F30" s="45"/>
      <c r="G30" s="20">
        <f t="shared" si="1"/>
        <v>0</v>
      </c>
    </row>
    <row r="31" spans="1:7" ht="32.5" customHeight="1" x14ac:dyDescent="0.3">
      <c r="A31" s="19">
        <v>3</v>
      </c>
      <c r="B31" s="30"/>
      <c r="C31" s="8" t="s">
        <v>27</v>
      </c>
      <c r="D31" s="8" t="s">
        <v>31</v>
      </c>
      <c r="E31" s="20">
        <v>2</v>
      </c>
      <c r="F31" s="45"/>
      <c r="G31" s="20">
        <f t="shared" si="1"/>
        <v>0</v>
      </c>
    </row>
    <row r="32" spans="1:7" ht="32.5" customHeight="1" x14ac:dyDescent="0.3">
      <c r="A32" s="19">
        <v>4</v>
      </c>
      <c r="B32" s="30"/>
      <c r="C32" s="8" t="s">
        <v>28</v>
      </c>
      <c r="D32" s="8" t="s">
        <v>32</v>
      </c>
      <c r="E32" s="20">
        <v>2</v>
      </c>
      <c r="F32" s="45"/>
      <c r="G32" s="20">
        <f t="shared" si="1"/>
        <v>0</v>
      </c>
    </row>
    <row r="33" spans="1:9" ht="32.5" customHeight="1" x14ac:dyDescent="0.3">
      <c r="A33" s="19">
        <v>5</v>
      </c>
      <c r="B33" s="30"/>
      <c r="C33" s="21" t="s">
        <v>19</v>
      </c>
      <c r="D33" s="8" t="s">
        <v>20</v>
      </c>
      <c r="E33" s="22">
        <v>5</v>
      </c>
      <c r="F33" s="46"/>
      <c r="G33" s="22">
        <f t="shared" si="1"/>
        <v>0</v>
      </c>
    </row>
    <row r="34" spans="1:9" ht="32.5" customHeight="1" x14ac:dyDescent="0.3">
      <c r="A34" s="19">
        <v>6</v>
      </c>
      <c r="B34" s="31"/>
      <c r="C34" s="23" t="s">
        <v>18</v>
      </c>
      <c r="D34" s="23" t="s">
        <v>15</v>
      </c>
      <c r="E34" s="20">
        <v>3</v>
      </c>
      <c r="F34" s="45"/>
      <c r="G34" s="20">
        <f t="shared" si="1"/>
        <v>0</v>
      </c>
    </row>
    <row r="35" spans="1:9" ht="32.5" customHeight="1" x14ac:dyDescent="0.3">
      <c r="A35" s="19">
        <v>7</v>
      </c>
      <c r="B35" s="29" t="s">
        <v>53</v>
      </c>
      <c r="C35" s="8" t="s">
        <v>25</v>
      </c>
      <c r="D35" s="9" t="s">
        <v>54</v>
      </c>
      <c r="E35" s="20">
        <v>29</v>
      </c>
      <c r="F35" s="45"/>
      <c r="G35" s="20">
        <f t="shared" si="1"/>
        <v>0</v>
      </c>
    </row>
    <row r="36" spans="1:9" ht="32.5" customHeight="1" x14ac:dyDescent="0.3">
      <c r="A36" s="19">
        <v>8</v>
      </c>
      <c r="B36" s="30"/>
      <c r="C36" s="8" t="s">
        <v>26</v>
      </c>
      <c r="D36" s="8" t="s">
        <v>55</v>
      </c>
      <c r="E36" s="20">
        <v>10</v>
      </c>
      <c r="F36" s="45"/>
      <c r="G36" s="20">
        <f t="shared" si="1"/>
        <v>0</v>
      </c>
    </row>
    <row r="37" spans="1:9" ht="32.5" customHeight="1" x14ac:dyDescent="0.3">
      <c r="A37" s="19">
        <v>9</v>
      </c>
      <c r="B37" s="30"/>
      <c r="C37" s="8" t="s">
        <v>27</v>
      </c>
      <c r="D37" s="8" t="s">
        <v>56</v>
      </c>
      <c r="E37" s="20">
        <v>10</v>
      </c>
      <c r="F37" s="45"/>
      <c r="G37" s="20">
        <f t="shared" si="1"/>
        <v>0</v>
      </c>
    </row>
    <row r="38" spans="1:9" ht="32.5" customHeight="1" x14ac:dyDescent="0.3">
      <c r="A38" s="19">
        <v>10</v>
      </c>
      <c r="B38" s="30"/>
      <c r="C38" s="8" t="s">
        <v>28</v>
      </c>
      <c r="D38" s="8" t="s">
        <v>57</v>
      </c>
      <c r="E38" s="20">
        <v>10</v>
      </c>
      <c r="F38" s="45"/>
      <c r="G38" s="20">
        <f t="shared" si="1"/>
        <v>0</v>
      </c>
    </row>
    <row r="39" spans="1:9" ht="32.5" customHeight="1" x14ac:dyDescent="0.3">
      <c r="A39" s="19">
        <v>11</v>
      </c>
      <c r="B39" s="30"/>
      <c r="C39" s="21" t="s">
        <v>19</v>
      </c>
      <c r="D39" s="8" t="s">
        <v>58</v>
      </c>
      <c r="E39" s="22">
        <v>21</v>
      </c>
      <c r="F39" s="46"/>
      <c r="G39" s="22">
        <f t="shared" si="1"/>
        <v>0</v>
      </c>
    </row>
    <row r="40" spans="1:9" ht="32.5" customHeight="1" x14ac:dyDescent="0.3">
      <c r="A40" s="19">
        <v>12</v>
      </c>
      <c r="B40" s="31"/>
      <c r="C40" s="23" t="s">
        <v>18</v>
      </c>
      <c r="D40" s="23" t="s">
        <v>59</v>
      </c>
      <c r="E40" s="20">
        <v>21</v>
      </c>
      <c r="F40" s="45"/>
      <c r="G40" s="20">
        <f t="shared" si="1"/>
        <v>0</v>
      </c>
    </row>
    <row r="41" spans="1:9" ht="32.5" customHeight="1" thickBot="1" x14ac:dyDescent="0.35">
      <c r="A41" s="44" t="s">
        <v>62</v>
      </c>
      <c r="E41" s="28"/>
      <c r="F41" s="42" t="s">
        <v>69</v>
      </c>
      <c r="G41" s="43">
        <f>SUM(G29:G40)</f>
        <v>0</v>
      </c>
    </row>
    <row r="42" spans="1:9" ht="22.5" customHeight="1" thickTop="1" x14ac:dyDescent="0.3">
      <c r="G42" s="2"/>
    </row>
    <row r="43" spans="1:9" s="52" customFormat="1" ht="32.5" customHeight="1" thickBot="1" x14ac:dyDescent="0.35">
      <c r="A43" s="50"/>
      <c r="B43" s="51"/>
      <c r="D43" s="62" t="s">
        <v>70</v>
      </c>
      <c r="E43" s="60">
        <f>G25+G41</f>
        <v>0</v>
      </c>
      <c r="F43" s="60"/>
      <c r="G43" s="61" t="s">
        <v>71</v>
      </c>
      <c r="I43" s="41" t="s">
        <v>72</v>
      </c>
    </row>
    <row r="44" spans="1:9" ht="22.5" customHeight="1" thickTop="1" x14ac:dyDescent="0.3">
      <c r="G44" s="2"/>
    </row>
    <row r="45" spans="1:9" s="52" customFormat="1" ht="32.5" customHeight="1" x14ac:dyDescent="0.3">
      <c r="A45" s="53" t="s">
        <v>73</v>
      </c>
      <c r="B45" s="54"/>
      <c r="C45" s="55"/>
      <c r="D45" s="56"/>
      <c r="E45" s="57"/>
      <c r="F45" s="58"/>
      <c r="G45" s="59"/>
    </row>
    <row r="46" spans="1:9" s="52" customFormat="1" ht="32.5" customHeight="1" x14ac:dyDescent="0.25">
      <c r="A46" s="53" t="s">
        <v>74</v>
      </c>
      <c r="B46" s="53"/>
      <c r="C46" s="53"/>
      <c r="D46" s="53"/>
      <c r="E46" s="53"/>
      <c r="F46" s="53"/>
      <c r="G46" s="53"/>
    </row>
  </sheetData>
  <sheetProtection selectLockedCells="1"/>
  <protectedRanges>
    <protectedRange sqref="D16:D20 C16:C22 C4:D11 A4:A23" name="範囲2"/>
    <protectedRange sqref="C23:D23" name="範囲2_1_1_1"/>
    <protectedRange sqref="C33:D33 B35:B39 B29:B33 C39:D39 A29:A40" name="範囲2_1"/>
    <protectedRange sqref="C40:D40 C34:D34" name="範囲2_1_1_1_1"/>
    <protectedRange sqref="C35:D38 C29:D32" name="範囲2_1_1"/>
    <protectedRange sqref="C12:D15" name="範囲2_2"/>
    <protectedRange sqref="F43 F45" name="範囲2_1_1_1_2"/>
    <protectedRange sqref="A43 A45" name="範囲2_1_2"/>
  </protectedRanges>
  <mergeCells count="16">
    <mergeCell ref="G23:G24"/>
    <mergeCell ref="A1:G1"/>
    <mergeCell ref="E43:F43"/>
    <mergeCell ref="B35:B40"/>
    <mergeCell ref="A23:A24"/>
    <mergeCell ref="C23:C24"/>
    <mergeCell ref="D23:D24"/>
    <mergeCell ref="F23:F24"/>
    <mergeCell ref="B23:B24"/>
    <mergeCell ref="B29:B34"/>
    <mergeCell ref="B4:B7"/>
    <mergeCell ref="B16:B19"/>
    <mergeCell ref="B21:B22"/>
    <mergeCell ref="B12:B15"/>
    <mergeCell ref="B8:B11"/>
    <mergeCell ref="E23:E24"/>
  </mergeCells>
  <phoneticPr fontId="2"/>
  <printOptions horizontalCentered="1"/>
  <pageMargins left="0.51181102362204722" right="0" top="0.39370078740157483" bottom="0" header="0" footer="0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入札金額内訳書</vt:lpstr>
      <vt:lpstr>入札金額内訳書!Print_Area</vt:lpstr>
      <vt:lpstr>入札金額内訳書!Print_Titles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文</dc:creator>
  <cp:lastModifiedBy>竹内 裕士</cp:lastModifiedBy>
  <cp:lastPrinted>2026-01-30T06:49:50Z</cp:lastPrinted>
  <dcterms:created xsi:type="dcterms:W3CDTF">2018-01-10T05:13:14Z</dcterms:created>
  <dcterms:modified xsi:type="dcterms:W3CDTF">2026-01-30T06:53:06Z</dcterms:modified>
</cp:coreProperties>
</file>